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GFCG\DTC\DA\JAS\JC\EVOLUCION TRENES-KM Y VIAJEROS\EVOLUCION A MARZO 2022\"/>
    </mc:Choice>
  </mc:AlternateContent>
  <xr:revisionPtr revIDLastSave="0" documentId="13_ncr:1_{C03567FB-BE84-49AC-AFD3-0A3AE150F8A4}" xr6:coauthVersionLast="47" xr6:coauthVersionMax="47" xr10:uidLastSave="{00000000-0000-0000-0000-000000000000}"/>
  <bookViews>
    <workbookView xWindow="-110" yWindow="-110" windowWidth="19420" windowHeight="11620" tabRatio="868" activeTab="2" xr2:uid="{9F9AA302-393D-2E48-98E3-4D581817D320}"/>
  </bookViews>
  <sheets>
    <sheet name="TREN-KM CIRCULADOS" sheetId="39" r:id="rId1"/>
    <sheet name="EJES FERROVIARIOS" sheetId="38" r:id="rId2"/>
    <sheet name="VIAJEROS SUBIDOS Y BAJADOS" sheetId="37" r:id="rId3"/>
  </sheets>
  <definedNames>
    <definedName name="_xlnm.Print_Area" localSheetId="1">'EJES FERROVIARIOS'!$A$1:$F$18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9" l="1"/>
  <c r="N19" i="39"/>
  <c r="M19" i="39"/>
  <c r="L19" i="39"/>
  <c r="K19" i="39"/>
  <c r="J19" i="39"/>
  <c r="I19" i="39"/>
  <c r="H19" i="39"/>
  <c r="G19" i="39"/>
  <c r="F19" i="39"/>
  <c r="E19" i="39"/>
  <c r="C19" i="39"/>
</calcChain>
</file>

<file path=xl/sharedStrings.xml><?xml version="1.0" encoding="utf-8"?>
<sst xmlns="http://schemas.openxmlformats.org/spreadsheetml/2006/main" count="54" uniqueCount="34">
  <si>
    <t>TOTAL</t>
  </si>
  <si>
    <t>SERVICIO</t>
  </si>
  <si>
    <t>Acumulado</t>
  </si>
  <si>
    <t>CERCANÍAS</t>
  </si>
  <si>
    <t>INTERURBANOS</t>
  </si>
  <si>
    <t>MERCANCÍAS</t>
  </si>
  <si>
    <t>CERCANÍAS + INTERURBANOS (SERVICIOS VCM)</t>
  </si>
  <si>
    <t>OTROS</t>
  </si>
  <si>
    <t>Categoría 1</t>
  </si>
  <si>
    <t>Categoría 2</t>
  </si>
  <si>
    <t>Categoría 3</t>
  </si>
  <si>
    <t>Categoría 4</t>
  </si>
  <si>
    <t>Categoría 5</t>
  </si>
  <si>
    <t>LARGA DISTANCIA</t>
  </si>
  <si>
    <t xml:space="preserve">CATEGORÍA ESTACION </t>
  </si>
  <si>
    <t>EVOLUCIÓN VIAJEROS SUBIDOS Y BAJADOS</t>
  </si>
  <si>
    <t>EJE FERROVIARIO</t>
  </si>
  <si>
    <t>CRECIMIENTO</t>
  </si>
  <si>
    <t>Resto de ejes</t>
  </si>
  <si>
    <t>Madrid-Alcázar-Córdoba-Sevilla-Cádiz</t>
  </si>
  <si>
    <t>Madrid-Zaragoza-Lleida-Barcelona-Portbou</t>
  </si>
  <si>
    <t>Madrid-Valencia-Cam. Boella</t>
  </si>
  <si>
    <t>Venta de Baños - León- Ourense - Vigo</t>
  </si>
  <si>
    <t>Madrid-Valladolid-León-Zamora-Galicia</t>
  </si>
  <si>
    <t>Madrid-Barcelona</t>
  </si>
  <si>
    <t>Madrid-Andalucía</t>
  </si>
  <si>
    <t>Madrid-Levante</t>
  </si>
  <si>
    <t>EVOLUCIÓN TRENES-KILÓMETRO POR TIPO DE SERVICIO</t>
  </si>
  <si>
    <t>EVOLUCIÓN TRENES-KILÓMETRO POR EJE FERROVIARIO</t>
  </si>
  <si>
    <t>Miles de trenes-km</t>
  </si>
  <si>
    <t>Marzo</t>
  </si>
  <si>
    <t xml:space="preserve">ACUMULADO MARZO 2021 </t>
  </si>
  <si>
    <t>ACUMULADO MARZO 2022</t>
  </si>
  <si>
    <t>% VARIACIÓN ACUMULADO MARZO 2022 vs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</si>
</sst>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Open Sans"/>
      <family val="2"/>
    </font>
    <font>
      <b/>
      <sz val="11"/>
      <color rgb="FFFFFFFF"/>
      <name val="Open Sans"/>
      <family val="2"/>
    </font>
    <font>
      <sz val="11"/>
      <color rgb="FF404040"/>
      <name val="Open Sans"/>
      <family val="2"/>
    </font>
    <font>
      <sz val="11"/>
      <color rgb="FFFFFFFF"/>
      <name val="Open Sans"/>
      <family val="2"/>
    </font>
    <font>
      <sz val="10"/>
      <color rgb="FF262626"/>
      <name val="Open Sans"/>
      <family val="2"/>
    </font>
    <font>
      <b/>
      <sz val="12"/>
      <color rgb="FFFFFFFF"/>
      <name val="Open Sans"/>
      <family val="2"/>
    </font>
    <font>
      <b/>
      <sz val="14"/>
      <color rgb="FFFFFFFF"/>
      <name val="Open Sans"/>
      <family val="2"/>
    </font>
    <font>
      <b/>
      <sz val="11"/>
      <color rgb="FFFFFFFF"/>
      <name val="Open Sans"/>
      <family val="2"/>
    </font>
    <font>
      <sz val="11"/>
      <color rgb="FFFFFFFF"/>
      <name val="Open Sans"/>
      <family val="2"/>
    </font>
    <font>
      <b/>
      <sz val="11"/>
      <color rgb="FF00292E"/>
      <name val="Open Sans"/>
      <family val="2"/>
    </font>
    <font>
      <sz val="12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FFFFFF"/>
      <name val="Open Sans"/>
      <family val="2"/>
    </font>
    <font>
      <b/>
      <sz val="16"/>
      <color rgb="FFFFFFFF"/>
      <name val="Open Sans"/>
      <family val="2"/>
    </font>
    <font>
      <b/>
      <sz val="14"/>
      <color rgb="FF262626"/>
      <name val="Open Sans"/>
      <family val="2"/>
    </font>
  </fonts>
  <fills count="12">
    <fill>
      <patternFill patternType="none"/>
    </fill>
    <fill>
      <patternFill patternType="gray125"/>
    </fill>
    <fill>
      <patternFill patternType="solid">
        <fgColor rgb="FF00292E"/>
        <bgColor indexed="64"/>
      </patternFill>
    </fill>
    <fill>
      <patternFill patternType="solid">
        <fgColor rgb="FF006338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99AD2D"/>
        <bgColor indexed="64"/>
      </patternFill>
    </fill>
    <fill>
      <patternFill patternType="solid">
        <fgColor rgb="FFD2ECF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 style="thick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thick">
        <color rgb="FFFFFFFF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 style="thin">
        <color theme="0"/>
      </left>
      <right style="medium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thick">
        <color rgb="FFFFFFFF"/>
      </top>
      <bottom style="medium">
        <color theme="0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 style="medium">
        <color rgb="FF000000"/>
      </right>
      <top style="medium">
        <color rgb="FFFFFFFF"/>
      </top>
      <bottom style="thick">
        <color rgb="FFFFFFFF"/>
      </bottom>
      <diagonal/>
    </border>
    <border>
      <left style="medium">
        <color rgb="FF000000"/>
      </left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 style="medium">
        <color rgb="FFFFFFFF"/>
      </left>
      <right style="medium">
        <color rgb="FF000000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thick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2" fillId="0" borderId="0"/>
    <xf numFmtId="0" fontId="2" fillId="0" borderId="0"/>
    <xf numFmtId="9" fontId="20" fillId="0" borderId="0" applyFont="0" applyFill="0" applyBorder="0" applyAlignment="0" applyProtection="0"/>
    <xf numFmtId="0" fontId="1" fillId="0" borderId="0"/>
  </cellStyleXfs>
  <cellXfs count="87">
    <xf numFmtId="0" fontId="0" fillId="0" borderId="0" xfId="0"/>
    <xf numFmtId="0" fontId="4" fillId="0" borderId="0" xfId="2"/>
    <xf numFmtId="3" fontId="4" fillId="0" borderId="0" xfId="2" applyNumberFormat="1"/>
    <xf numFmtId="0" fontId="9" fillId="5" borderId="1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center" vertical="center" wrapText="1" readingOrder="1"/>
    </xf>
    <xf numFmtId="0" fontId="9" fillId="7" borderId="3" xfId="0" applyFont="1" applyFill="1" applyBorder="1" applyAlignment="1">
      <alignment horizontal="center" vertical="center" wrapText="1" readingOrder="1"/>
    </xf>
    <xf numFmtId="0" fontId="9" fillId="7" borderId="2" xfId="0" applyFont="1" applyFill="1" applyBorder="1" applyAlignment="1">
      <alignment horizontal="center" vertical="center" wrapText="1" readingOrder="1"/>
    </xf>
    <xf numFmtId="3" fontId="11" fillId="9" borderId="4" xfId="0" applyNumberFormat="1" applyFont="1" applyFill="1" applyBorder="1" applyAlignment="1">
      <alignment horizontal="right" wrapText="1" readingOrder="1"/>
    </xf>
    <xf numFmtId="3" fontId="11" fillId="9" borderId="5" xfId="0" applyNumberFormat="1" applyFont="1" applyFill="1" applyBorder="1" applyAlignment="1">
      <alignment horizontal="right" wrapText="1" readingOrder="1"/>
    </xf>
    <xf numFmtId="3" fontId="11" fillId="10" borderId="4" xfId="0" applyNumberFormat="1" applyFont="1" applyFill="1" applyBorder="1" applyAlignment="1">
      <alignment horizontal="right" wrapText="1" readingOrder="1"/>
    </xf>
    <xf numFmtId="3" fontId="11" fillId="10" borderId="5" xfId="0" applyNumberFormat="1" applyFont="1" applyFill="1" applyBorder="1" applyAlignment="1">
      <alignment horizontal="right" wrapText="1" readingOrder="1"/>
    </xf>
    <xf numFmtId="3" fontId="11" fillId="9" borderId="4" xfId="0" applyNumberFormat="1" applyFont="1" applyFill="1" applyBorder="1" applyAlignment="1">
      <alignment horizontal="right" vertical="center" wrapText="1" readingOrder="1"/>
    </xf>
    <xf numFmtId="3" fontId="11" fillId="9" borderId="5" xfId="0" applyNumberFormat="1" applyFont="1" applyFill="1" applyBorder="1" applyAlignment="1">
      <alignment horizontal="right" vertical="center" wrapText="1" readingOrder="1"/>
    </xf>
    <xf numFmtId="0" fontId="17" fillId="2" borderId="6" xfId="0" applyFont="1" applyFill="1" applyBorder="1" applyAlignment="1">
      <alignment horizontal="right" vertical="center" wrapText="1"/>
    </xf>
    <xf numFmtId="0" fontId="14" fillId="2" borderId="12" xfId="0" applyFont="1" applyFill="1" applyBorder="1" applyAlignment="1">
      <alignment horizontal="left" vertical="center" wrapText="1" indent="1" readingOrder="1"/>
    </xf>
    <xf numFmtId="0" fontId="13" fillId="2" borderId="13" xfId="0" applyFont="1" applyFill="1" applyBorder="1" applyAlignment="1">
      <alignment horizontal="center" vertical="center" wrapText="1" readingOrder="1"/>
    </xf>
    <xf numFmtId="0" fontId="15" fillId="8" borderId="10" xfId="0" applyFont="1" applyFill="1" applyBorder="1" applyAlignment="1">
      <alignment horizontal="left" vertical="center" wrapText="1" indent="1" readingOrder="1"/>
    </xf>
    <xf numFmtId="0" fontId="15" fillId="8" borderId="11" xfId="0" applyFont="1" applyFill="1" applyBorder="1" applyAlignment="1">
      <alignment horizontal="left" vertical="center" wrapText="1" indent="1" readingOrder="1"/>
    </xf>
    <xf numFmtId="0" fontId="13" fillId="2" borderId="14" xfId="0" applyFont="1" applyFill="1" applyBorder="1" applyAlignment="1">
      <alignment horizontal="center" vertical="center" wrapText="1" readingOrder="1"/>
    </xf>
    <xf numFmtId="0" fontId="16" fillId="7" borderId="11" xfId="0" applyFont="1" applyFill="1" applyBorder="1" applyAlignment="1">
      <alignment horizontal="left" vertical="center" wrapText="1" indent="1" readingOrder="1"/>
    </xf>
    <xf numFmtId="0" fontId="21" fillId="11" borderId="0" xfId="4" applyFont="1" applyFill="1" applyAlignment="1">
      <alignment horizontal="center" vertical="center"/>
    </xf>
    <xf numFmtId="0" fontId="21" fillId="11" borderId="0" xfId="4" applyFont="1" applyFill="1" applyAlignment="1">
      <alignment horizontal="center" wrapText="1"/>
    </xf>
    <xf numFmtId="49" fontId="3" fillId="0" borderId="0" xfId="4" applyNumberFormat="1"/>
    <xf numFmtId="0" fontId="22" fillId="3" borderId="15" xfId="0" applyFont="1" applyFill="1" applyBorder="1" applyAlignment="1">
      <alignment horizontal="left" vertical="center" wrapText="1" readingOrder="1"/>
    </xf>
    <xf numFmtId="10" fontId="23" fillId="3" borderId="16" xfId="0" applyNumberFormat="1" applyFont="1" applyFill="1" applyBorder="1" applyAlignment="1">
      <alignment horizontal="center" vertical="center" wrapText="1" readingOrder="1"/>
    </xf>
    <xf numFmtId="3" fontId="12" fillId="3" borderId="17" xfId="0" applyNumberFormat="1" applyFont="1" applyFill="1" applyBorder="1" applyAlignment="1">
      <alignment horizontal="center" vertical="center" wrapText="1" readingOrder="1"/>
    </xf>
    <xf numFmtId="0" fontId="23" fillId="3" borderId="15" xfId="0" applyFont="1" applyFill="1" applyBorder="1" applyAlignment="1">
      <alignment horizontal="left" vertical="center" wrapText="1" readingOrder="1"/>
    </xf>
    <xf numFmtId="10" fontId="23" fillId="3" borderId="16" xfId="0" applyNumberFormat="1" applyFont="1" applyFill="1" applyBorder="1" applyAlignment="1">
      <alignment horizontal="left" vertical="center" wrapText="1" readingOrder="1"/>
    </xf>
    <xf numFmtId="3" fontId="23" fillId="3" borderId="18" xfId="0" applyNumberFormat="1" applyFont="1" applyFill="1" applyBorder="1" applyAlignment="1">
      <alignment horizontal="center" vertical="center" wrapText="1" readingOrder="1"/>
    </xf>
    <xf numFmtId="10" fontId="23" fillId="4" borderId="19" xfId="0" applyNumberFormat="1" applyFont="1" applyFill="1" applyBorder="1" applyAlignment="1">
      <alignment horizontal="center" vertical="center" wrapText="1" readingOrder="1"/>
    </xf>
    <xf numFmtId="3" fontId="12" fillId="4" borderId="20" xfId="0" applyNumberFormat="1" applyFont="1" applyFill="1" applyBorder="1" applyAlignment="1">
      <alignment horizontal="center" vertical="center" wrapText="1" readingOrder="1"/>
    </xf>
    <xf numFmtId="10" fontId="23" fillId="4" borderId="22" xfId="0" applyNumberFormat="1" applyFont="1" applyFill="1" applyBorder="1" applyAlignment="1">
      <alignment horizontal="center" vertical="center" wrapText="1" readingOrder="1"/>
    </xf>
    <xf numFmtId="0" fontId="23" fillId="4" borderId="15" xfId="0" applyFont="1" applyFill="1" applyBorder="1" applyAlignment="1">
      <alignment horizontal="left" vertical="center" wrapText="1" readingOrder="1"/>
    </xf>
    <xf numFmtId="10" fontId="23" fillId="4" borderId="22" xfId="0" applyNumberFormat="1" applyFont="1" applyFill="1" applyBorder="1" applyAlignment="1">
      <alignment horizontal="left" vertical="center" wrapText="1" readingOrder="1"/>
    </xf>
    <xf numFmtId="3" fontId="23" fillId="4" borderId="20" xfId="0" applyNumberFormat="1" applyFont="1" applyFill="1" applyBorder="1" applyAlignment="1">
      <alignment horizontal="center" vertical="center" wrapText="1" readingOrder="1"/>
    </xf>
    <xf numFmtId="3" fontId="23" fillId="4" borderId="23" xfId="0" applyNumberFormat="1" applyFont="1" applyFill="1" applyBorder="1" applyAlignment="1">
      <alignment horizontal="center" vertical="center" wrapText="1" readingOrder="1"/>
    </xf>
    <xf numFmtId="0" fontId="1" fillId="0" borderId="0" xfId="8"/>
    <xf numFmtId="0" fontId="9" fillId="5" borderId="29" xfId="0" applyFont="1" applyFill="1" applyBorder="1" applyAlignment="1">
      <alignment horizontal="center" vertical="center" wrapText="1" readingOrder="1"/>
    </xf>
    <xf numFmtId="0" fontId="9" fillId="6" borderId="3" xfId="0" applyFont="1" applyFill="1" applyBorder="1" applyAlignment="1">
      <alignment horizontal="center" vertical="center" wrapText="1" readingOrder="1"/>
    </xf>
    <xf numFmtId="0" fontId="9" fillId="6" borderId="2" xfId="0" applyFont="1" applyFill="1" applyBorder="1" applyAlignment="1">
      <alignment horizontal="center" vertical="center" wrapText="1" readingOrder="1"/>
    </xf>
    <xf numFmtId="0" fontId="9" fillId="6" borderId="29" xfId="0" applyFont="1" applyFill="1" applyBorder="1" applyAlignment="1">
      <alignment horizontal="center" vertical="center" wrapText="1" readingOrder="1"/>
    </xf>
    <xf numFmtId="0" fontId="9" fillId="7" borderId="29" xfId="0" applyFont="1" applyFill="1" applyBorder="1" applyAlignment="1">
      <alignment horizontal="center" vertical="center" wrapText="1" readingOrder="1"/>
    </xf>
    <xf numFmtId="0" fontId="10" fillId="8" borderId="2" xfId="0" applyFont="1" applyFill="1" applyBorder="1" applyAlignment="1">
      <alignment horizontal="left" vertical="center" wrapText="1" indent="1" readingOrder="1"/>
    </xf>
    <xf numFmtId="3" fontId="11" fillId="9" borderId="30" xfId="0" applyNumberFormat="1" applyFont="1" applyFill="1" applyBorder="1" applyAlignment="1">
      <alignment horizontal="right" wrapText="1" readingOrder="1"/>
    </xf>
    <xf numFmtId="10" fontId="1" fillId="0" borderId="0" xfId="7" applyNumberFormat="1" applyFont="1"/>
    <xf numFmtId="0" fontId="10" fillId="8" borderId="4" xfId="0" applyFont="1" applyFill="1" applyBorder="1" applyAlignment="1">
      <alignment horizontal="left" vertical="center" wrapText="1" indent="1" readingOrder="1"/>
    </xf>
    <xf numFmtId="3" fontId="11" fillId="10" borderId="30" xfId="0" applyNumberFormat="1" applyFont="1" applyFill="1" applyBorder="1" applyAlignment="1">
      <alignment horizontal="right" wrapText="1" readingOrder="1"/>
    </xf>
    <xf numFmtId="3" fontId="11" fillId="9" borderId="30" xfId="0" applyNumberFormat="1" applyFont="1" applyFill="1" applyBorder="1" applyAlignment="1">
      <alignment horizontal="right" vertical="center" wrapText="1" readingOrder="1"/>
    </xf>
    <xf numFmtId="0" fontId="8" fillId="2" borderId="4" xfId="0" applyFont="1" applyFill="1" applyBorder="1" applyAlignment="1">
      <alignment horizontal="left" vertical="center" wrapText="1" indent="1" readingOrder="1"/>
    </xf>
    <xf numFmtId="3" fontId="8" fillId="2" borderId="4" xfId="0" applyNumberFormat="1" applyFont="1" applyFill="1" applyBorder="1" applyAlignment="1">
      <alignment horizontal="right" wrapText="1" readingOrder="1"/>
    </xf>
    <xf numFmtId="0" fontId="1" fillId="0" borderId="0" xfId="8" applyAlignment="1">
      <alignment horizontal="right"/>
    </xf>
    <xf numFmtId="0" fontId="1" fillId="0" borderId="0" xfId="8" applyAlignment="1"/>
    <xf numFmtId="0" fontId="22" fillId="4" borderId="15" xfId="0" applyFont="1" applyFill="1" applyBorder="1" applyAlignment="1">
      <alignment horizontal="left" vertical="center" wrapText="1" readingOrder="1"/>
    </xf>
    <xf numFmtId="0" fontId="18" fillId="0" borderId="31" xfId="2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0" fillId="0" borderId="32" xfId="0" applyBorder="1" applyAlignment="1"/>
    <xf numFmtId="0" fontId="0" fillId="0" borderId="33" xfId="0" applyBorder="1" applyAlignment="1"/>
    <xf numFmtId="0" fontId="8" fillId="3" borderId="15" xfId="0" applyFont="1" applyFill="1" applyBorder="1" applyAlignment="1">
      <alignment horizontal="center" vertical="center" wrapText="1" readingOrder="1"/>
    </xf>
    <xf numFmtId="0" fontId="8" fillId="3" borderId="26" xfId="0" applyFont="1" applyFill="1" applyBorder="1" applyAlignment="1">
      <alignment horizontal="center" vertical="center" wrapText="1" readingOrder="1"/>
    </xf>
    <xf numFmtId="0" fontId="8" fillId="4" borderId="27" xfId="0" applyFont="1" applyFill="1" applyBorder="1" applyAlignment="1">
      <alignment horizontal="center" vertical="center" wrapText="1" readingOrder="1"/>
    </xf>
    <xf numFmtId="0" fontId="8" fillId="4" borderId="25" xfId="0" applyFont="1" applyFill="1" applyBorder="1" applyAlignment="1">
      <alignment horizontal="center" vertical="center" wrapText="1" readingOrder="1"/>
    </xf>
    <xf numFmtId="0" fontId="8" fillId="4" borderId="15" xfId="0" applyFont="1" applyFill="1" applyBorder="1" applyAlignment="1">
      <alignment horizontal="center" vertical="center" wrapText="1" readingOrder="1"/>
    </xf>
    <xf numFmtId="0" fontId="8" fillId="4" borderId="26" xfId="0" applyFont="1" applyFill="1" applyBorder="1" applyAlignment="1">
      <alignment horizontal="center" vertical="center" wrapText="1" readingOrder="1"/>
    </xf>
    <xf numFmtId="0" fontId="8" fillId="2" borderId="27" xfId="0" applyFont="1" applyFill="1" applyBorder="1" applyAlignment="1">
      <alignment horizontal="center" vertical="center" wrapText="1" readingOrder="1"/>
    </xf>
    <xf numFmtId="0" fontId="8" fillId="2" borderId="25" xfId="0" applyFont="1" applyFill="1" applyBorder="1" applyAlignment="1">
      <alignment horizontal="center" vertical="center" wrapText="1" readingOrder="1"/>
    </xf>
    <xf numFmtId="0" fontId="8" fillId="2" borderId="15" xfId="0" applyFont="1" applyFill="1" applyBorder="1" applyAlignment="1">
      <alignment horizontal="center" vertical="center" wrapText="1" readingOrder="1"/>
    </xf>
    <xf numFmtId="0" fontId="8" fillId="2" borderId="26" xfId="0" applyFont="1" applyFill="1" applyBorder="1" applyAlignment="1">
      <alignment horizontal="center" vertical="center" wrapText="1" readingOrder="1"/>
    </xf>
    <xf numFmtId="0" fontId="7" fillId="2" borderId="24" xfId="0" applyFont="1" applyFill="1" applyBorder="1" applyAlignment="1">
      <alignment horizontal="left" vertical="center" wrapText="1" readingOrder="1"/>
    </xf>
    <xf numFmtId="0" fontId="7" fillId="2" borderId="28" xfId="0" applyFont="1" applyFill="1" applyBorder="1" applyAlignment="1">
      <alignment horizontal="left" vertical="center" wrapText="1" readingOrder="1"/>
    </xf>
    <xf numFmtId="0" fontId="8" fillId="3" borderId="25" xfId="0" applyFont="1" applyFill="1" applyBorder="1" applyAlignment="1">
      <alignment horizontal="center" vertical="center" wrapText="1" readingOrder="1"/>
    </xf>
    <xf numFmtId="0" fontId="4" fillId="0" borderId="0" xfId="2" applyAlignment="1"/>
    <xf numFmtId="0" fontId="0" fillId="0" borderId="0" xfId="0" applyBorder="1" applyAlignment="1"/>
    <xf numFmtId="0" fontId="18" fillId="0" borderId="7" xfId="2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3" fontId="8" fillId="4" borderId="21" xfId="0" applyNumberFormat="1" applyFont="1" applyFill="1" applyBorder="1" applyAlignment="1">
      <alignment horizontal="center" vertical="center" wrapText="1" readingOrder="1"/>
    </xf>
    <xf numFmtId="3" fontId="8" fillId="4" borderId="23" xfId="0" applyNumberFormat="1" applyFont="1" applyFill="1" applyBorder="1" applyAlignment="1">
      <alignment horizontal="center" vertical="center" wrapText="1" readingOrder="1"/>
    </xf>
    <xf numFmtId="0" fontId="8" fillId="3" borderId="34" xfId="0" applyFont="1" applyFill="1" applyBorder="1" applyAlignment="1">
      <alignment horizontal="center" vertical="center" wrapText="1" readingOrder="1"/>
    </xf>
    <xf numFmtId="0" fontId="8" fillId="4" borderId="34" xfId="0" applyFont="1" applyFill="1" applyBorder="1" applyAlignment="1">
      <alignment horizontal="center" vertical="center" wrapText="1" readingOrder="1"/>
    </xf>
    <xf numFmtId="17" fontId="8" fillId="2" borderId="15" xfId="0" applyNumberFormat="1" applyFont="1" applyFill="1" applyBorder="1" applyAlignment="1">
      <alignment horizontal="center" vertical="center" wrapText="1" readingOrder="1"/>
    </xf>
    <xf numFmtId="164" fontId="24" fillId="9" borderId="2" xfId="0" applyNumberFormat="1" applyFont="1" applyFill="1" applyBorder="1" applyAlignment="1">
      <alignment horizontal="right" wrapText="1" readingOrder="1"/>
    </xf>
    <xf numFmtId="164" fontId="24" fillId="9" borderId="1" xfId="0" applyNumberFormat="1" applyFont="1" applyFill="1" applyBorder="1" applyAlignment="1">
      <alignment horizontal="right" wrapText="1" readingOrder="1"/>
    </xf>
    <xf numFmtId="164" fontId="24" fillId="10" borderId="4" xfId="0" applyNumberFormat="1" applyFont="1" applyFill="1" applyBorder="1" applyAlignment="1">
      <alignment horizontal="right" wrapText="1" readingOrder="1"/>
    </xf>
    <xf numFmtId="164" fontId="24" fillId="10" borderId="35" xfId="0" applyNumberFormat="1" applyFont="1" applyFill="1" applyBorder="1" applyAlignment="1">
      <alignment horizontal="right" wrapText="1" readingOrder="1"/>
    </xf>
    <xf numFmtId="164" fontId="24" fillId="9" borderId="4" xfId="0" applyNumberFormat="1" applyFont="1" applyFill="1" applyBorder="1" applyAlignment="1">
      <alignment horizontal="right" wrapText="1" readingOrder="1"/>
    </xf>
    <xf numFmtId="164" fontId="24" fillId="9" borderId="35" xfId="0" applyNumberFormat="1" applyFont="1" applyFill="1" applyBorder="1" applyAlignment="1">
      <alignment horizontal="right" wrapText="1" readingOrder="1"/>
    </xf>
    <xf numFmtId="3" fontId="12" fillId="2" borderId="35" xfId="0" applyNumberFormat="1" applyFont="1" applyFill="1" applyBorder="1" applyAlignment="1">
      <alignment horizontal="right" wrapText="1" readingOrder="1"/>
    </xf>
  </cellXfs>
  <cellStyles count="9">
    <cellStyle name="Normal" xfId="0" builtinId="0"/>
    <cellStyle name="Normal 2" xfId="1" xr:uid="{D930CBB0-26BF-4E6A-A779-DAB8AEE28267}"/>
    <cellStyle name="Normal 2 2" xfId="2" xr:uid="{2A5F0723-65F2-4D16-B06D-9206149E4C3B}"/>
    <cellStyle name="Normal 2 3" xfId="3" xr:uid="{48E1C581-BB84-44A9-AC37-25FB2404A9DA}"/>
    <cellStyle name="Normal 2 4" xfId="4" xr:uid="{0D028B80-3A4C-4A75-9E75-79B9C73E9055}"/>
    <cellStyle name="Normal 2 5" xfId="6" xr:uid="{A97A8729-55C3-44ED-BAD8-D146D2A129E8}"/>
    <cellStyle name="Normal 3" xfId="5" xr:uid="{3612F34B-802A-4945-AC5D-8B1D4AE25BF1}"/>
    <cellStyle name="Normal 3 2" xfId="8" xr:uid="{8FD8BA53-E97B-461E-BEEF-284177C21FAA}"/>
    <cellStyle name="Porcentaje" xfId="7" builtinId="5"/>
  </cellStyles>
  <dxfs count="0"/>
  <tableStyles count="0" defaultTableStyle="TableStyleMedium2" defaultPivotStyle="PivotStyleLight16"/>
  <colors>
    <mruColors>
      <color rgb="FF008000"/>
      <color rgb="FFFFCEC9"/>
      <color rgb="FFFFD5D1"/>
      <color rgb="FFFF86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7055</xdr:colOff>
      <xdr:row>5</xdr:row>
      <xdr:rowOff>3598</xdr:rowOff>
    </xdr:from>
    <xdr:to>
      <xdr:col>14</xdr:col>
      <xdr:colOff>21167</xdr:colOff>
      <xdr:row>9</xdr:row>
      <xdr:rowOff>179999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61BA6F8-46C4-422E-8E58-11F6E61FEBDB}"/>
            </a:ext>
          </a:extLst>
        </xdr:cNvPr>
        <xdr:cNvGrpSpPr/>
      </xdr:nvGrpSpPr>
      <xdr:grpSpPr>
        <a:xfrm>
          <a:off x="2659944" y="1083098"/>
          <a:ext cx="9482667" cy="359845"/>
          <a:chOff x="11236413" y="4824624"/>
          <a:chExt cx="9995584" cy="372577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E6B84824-F320-4B6A-8161-7D28E8BAFF43}"/>
              </a:ext>
            </a:extLst>
          </xdr:cNvPr>
          <xdr:cNvSpPr>
            <a:spLocks noChangeAspect="1"/>
          </xdr:cNvSpPr>
        </xdr:nvSpPr>
        <xdr:spPr>
          <a:xfrm>
            <a:off x="11236413" y="4828040"/>
            <a:ext cx="3302957" cy="369161"/>
          </a:xfrm>
          <a:prstGeom prst="rect">
            <a:avLst/>
          </a:prstGeom>
          <a:solidFill>
            <a:srgbClr val="006338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</a:t>
            </a:r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39CDB516-5885-48E6-ABF3-2A0F02BF9AF9}"/>
              </a:ext>
            </a:extLst>
          </xdr:cNvPr>
          <xdr:cNvSpPr>
            <a:spLocks noChangeAspect="1"/>
          </xdr:cNvSpPr>
        </xdr:nvSpPr>
        <xdr:spPr>
          <a:xfrm>
            <a:off x="14531089" y="4835877"/>
            <a:ext cx="3264926" cy="361323"/>
          </a:xfrm>
          <a:prstGeom prst="rect">
            <a:avLst/>
          </a:prstGeom>
          <a:solidFill>
            <a:srgbClr val="009CD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 AV</a:t>
            </a: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3C0DE73B-869D-44E5-90B8-0ECC4A32C71A}"/>
              </a:ext>
            </a:extLst>
          </xdr:cNvPr>
          <xdr:cNvSpPr>
            <a:spLocks noChangeAspect="1"/>
          </xdr:cNvSpPr>
        </xdr:nvSpPr>
        <xdr:spPr>
          <a:xfrm>
            <a:off x="17796015" y="4824624"/>
            <a:ext cx="3435982" cy="362131"/>
          </a:xfrm>
          <a:prstGeom prst="rect">
            <a:avLst/>
          </a:prstGeom>
          <a:solidFill>
            <a:srgbClr val="00292E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>
                <a:solidFill>
                  <a:schemeClr val="bg1"/>
                </a:solidFill>
              </a:rPr>
              <a:t>ADIF + ADIF AV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5</xdr:row>
      <xdr:rowOff>161300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ADB5AAA-B489-4551-937E-F47CA25FA8B5}"/>
            </a:ext>
          </a:extLst>
        </xdr:cNvPr>
        <xdr:cNvSpPr>
          <a:spLocks noChangeAspect="1"/>
        </xdr:cNvSpPr>
      </xdr:nvSpPr>
      <xdr:spPr>
        <a:xfrm>
          <a:off x="2908300" y="552450"/>
          <a:ext cx="4353983" cy="345450"/>
        </a:xfrm>
        <a:prstGeom prst="rect">
          <a:avLst/>
        </a:prstGeom>
        <a:solidFill>
          <a:srgbClr val="00633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21167</xdr:colOff>
      <xdr:row>5</xdr:row>
      <xdr:rowOff>169408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1627D680-DFBA-46CF-A042-B226CA458FB9}"/>
            </a:ext>
          </a:extLst>
        </xdr:cNvPr>
        <xdr:cNvSpPr>
          <a:spLocks noChangeAspect="1"/>
        </xdr:cNvSpPr>
      </xdr:nvSpPr>
      <xdr:spPr>
        <a:xfrm>
          <a:off x="6138333" y="539750"/>
          <a:ext cx="3122084" cy="349325"/>
        </a:xfrm>
        <a:prstGeom prst="rect">
          <a:avLst/>
        </a:prstGeom>
        <a:solidFill>
          <a:srgbClr val="009CD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 AV</a:t>
          </a:r>
        </a:p>
      </xdr:txBody>
    </xdr:sp>
    <xdr:clientData/>
  </xdr:twoCellAnchor>
  <xdr:twoCellAnchor>
    <xdr:from>
      <xdr:col>4</xdr:col>
      <xdr:colOff>0</xdr:colOff>
      <xdr:row>3</xdr:row>
      <xdr:rowOff>169333</xdr:rowOff>
    </xdr:from>
    <xdr:to>
      <xdr:col>5</xdr:col>
      <xdr:colOff>10584</xdr:colOff>
      <xdr:row>5</xdr:row>
      <xdr:rowOff>165950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871F1A9-D889-44C7-B323-68A53451BCA6}"/>
            </a:ext>
          </a:extLst>
        </xdr:cNvPr>
        <xdr:cNvSpPr>
          <a:spLocks noChangeAspect="1"/>
        </xdr:cNvSpPr>
      </xdr:nvSpPr>
      <xdr:spPr>
        <a:xfrm>
          <a:off x="11677650" y="537633"/>
          <a:ext cx="4341284" cy="364917"/>
        </a:xfrm>
        <a:prstGeom prst="rect">
          <a:avLst/>
        </a:prstGeom>
        <a:solidFill>
          <a:srgbClr val="0029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>
              <a:solidFill>
                <a:schemeClr val="bg1"/>
              </a:solidFill>
            </a:rPr>
            <a:t>ADIF + ADIF AV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3D30F-D997-45E4-9533-6978F2AF0DCC}">
  <sheetPr>
    <tabColor rgb="FF008000"/>
    <pageSetUpPr fitToPage="1"/>
  </sheetPr>
  <dimension ref="B2:R27"/>
  <sheetViews>
    <sheetView showGridLines="0" zoomScale="90" zoomScaleNormal="90" workbookViewId="0">
      <selection activeCell="D26" sqref="D26"/>
    </sheetView>
  </sheetViews>
  <sheetFormatPr baseColWidth="10" defaultColWidth="10.81640625" defaultRowHeight="14.5" x14ac:dyDescent="0.35"/>
  <cols>
    <col min="1" max="1" width="6.453125" style="36" customWidth="1"/>
    <col min="2" max="2" width="31.54296875" style="36" customWidth="1"/>
    <col min="3" max="3" width="8.81640625" style="36" customWidth="1"/>
    <col min="4" max="4" width="13.26953125" style="36" customWidth="1"/>
    <col min="5" max="5" width="10" style="36" customWidth="1"/>
    <col min="6" max="6" width="12.54296875" style="36" customWidth="1"/>
    <col min="7" max="7" width="9.54296875" style="36" customWidth="1"/>
    <col min="8" max="8" width="12.453125" style="36" customWidth="1"/>
    <col min="9" max="9" width="9.7265625" style="36" customWidth="1"/>
    <col min="10" max="10" width="12.81640625" style="36" customWidth="1"/>
    <col min="11" max="11" width="9.81640625" style="36" customWidth="1"/>
    <col min="12" max="12" width="12.81640625" style="36" customWidth="1"/>
    <col min="13" max="13" width="10.81640625" style="36"/>
    <col min="14" max="14" width="13" style="36" customWidth="1"/>
    <col min="15" max="15" width="6.7265625" style="36" customWidth="1"/>
    <col min="16" max="16384" width="10.81640625" style="36"/>
  </cols>
  <sheetData>
    <row r="2" spans="2:18" ht="15" customHeight="1" thickBot="1" x14ac:dyDescent="0.4"/>
    <row r="3" spans="2:18" ht="26.5" thickBot="1" x14ac:dyDescent="0.65">
      <c r="C3" s="53" t="s">
        <v>27</v>
      </c>
      <c r="D3" s="54"/>
      <c r="E3" s="54"/>
      <c r="F3" s="55"/>
      <c r="G3" s="55"/>
      <c r="H3" s="55"/>
      <c r="I3" s="55"/>
      <c r="J3" s="55"/>
      <c r="K3" s="55"/>
      <c r="L3" s="55"/>
      <c r="M3" s="55"/>
      <c r="N3" s="56"/>
    </row>
    <row r="7" spans="2:18" hidden="1" x14ac:dyDescent="0.35"/>
    <row r="8" spans="2:18" hidden="1" x14ac:dyDescent="0.35"/>
    <row r="9" spans="2:18" hidden="1" x14ac:dyDescent="0.35"/>
    <row r="10" spans="2:18" ht="15" thickBot="1" x14ac:dyDescent="0.4"/>
    <row r="11" spans="2:18" ht="17.149999999999999" customHeight="1" thickBot="1" x14ac:dyDescent="0.4">
      <c r="B11" s="67" t="s">
        <v>1</v>
      </c>
      <c r="C11" s="57">
        <v>2021</v>
      </c>
      <c r="D11" s="69"/>
      <c r="E11" s="57">
        <v>2022</v>
      </c>
      <c r="F11" s="58"/>
      <c r="G11" s="59">
        <v>2021</v>
      </c>
      <c r="H11" s="60"/>
      <c r="I11" s="61">
        <v>2022</v>
      </c>
      <c r="J11" s="62"/>
      <c r="K11" s="63">
        <v>2021</v>
      </c>
      <c r="L11" s="64"/>
      <c r="M11" s="65">
        <v>2022</v>
      </c>
      <c r="N11" s="66"/>
    </row>
    <row r="12" spans="2:18" ht="17.5" thickTop="1" thickBot="1" x14ac:dyDescent="0.4">
      <c r="B12" s="68"/>
      <c r="C12" s="3" t="s">
        <v>30</v>
      </c>
      <c r="D12" s="4" t="s">
        <v>2</v>
      </c>
      <c r="E12" s="4" t="s">
        <v>30</v>
      </c>
      <c r="F12" s="37" t="s">
        <v>2</v>
      </c>
      <c r="G12" s="38" t="s">
        <v>30</v>
      </c>
      <c r="H12" s="39" t="s">
        <v>2</v>
      </c>
      <c r="I12" s="39" t="s">
        <v>30</v>
      </c>
      <c r="J12" s="40" t="s">
        <v>2</v>
      </c>
      <c r="K12" s="5" t="s">
        <v>30</v>
      </c>
      <c r="L12" s="6" t="s">
        <v>2</v>
      </c>
      <c r="M12" s="6" t="s">
        <v>30</v>
      </c>
      <c r="N12" s="41" t="s">
        <v>2</v>
      </c>
    </row>
    <row r="13" spans="2:18" ht="17.5" thickTop="1" thickBot="1" x14ac:dyDescent="0.45">
      <c r="B13" s="42" t="s">
        <v>3</v>
      </c>
      <c r="C13" s="7">
        <v>5220</v>
      </c>
      <c r="D13" s="7">
        <v>14446</v>
      </c>
      <c r="E13" s="7">
        <v>5160</v>
      </c>
      <c r="F13" s="43">
        <v>14718</v>
      </c>
      <c r="G13" s="8">
        <v>194</v>
      </c>
      <c r="H13" s="7">
        <v>545</v>
      </c>
      <c r="I13" s="7">
        <v>169</v>
      </c>
      <c r="J13" s="43">
        <v>448</v>
      </c>
      <c r="K13" s="8">
        <v>5414</v>
      </c>
      <c r="L13" s="7">
        <v>14991</v>
      </c>
      <c r="M13" s="7">
        <v>5329</v>
      </c>
      <c r="N13" s="43">
        <v>15165</v>
      </c>
      <c r="P13" s="44"/>
    </row>
    <row r="14" spans="2:18" ht="17" thickBot="1" x14ac:dyDescent="0.45">
      <c r="B14" s="45" t="s">
        <v>4</v>
      </c>
      <c r="C14" s="9">
        <v>2018</v>
      </c>
      <c r="D14" s="9">
        <v>5685</v>
      </c>
      <c r="E14" s="9">
        <v>2377</v>
      </c>
      <c r="F14" s="46">
        <v>6778</v>
      </c>
      <c r="G14" s="10">
        <v>537</v>
      </c>
      <c r="H14" s="9">
        <v>1529</v>
      </c>
      <c r="I14" s="9">
        <v>757</v>
      </c>
      <c r="J14" s="46">
        <v>2115</v>
      </c>
      <c r="K14" s="10">
        <v>2555</v>
      </c>
      <c r="L14" s="9">
        <v>7214</v>
      </c>
      <c r="M14" s="9">
        <v>3134</v>
      </c>
      <c r="N14" s="46">
        <v>8893</v>
      </c>
      <c r="P14" s="44"/>
    </row>
    <row r="15" spans="2:18" ht="36" customHeight="1" thickBot="1" x14ac:dyDescent="0.4">
      <c r="B15" s="45" t="s">
        <v>6</v>
      </c>
      <c r="C15" s="11">
        <v>7238</v>
      </c>
      <c r="D15" s="11">
        <v>20131</v>
      </c>
      <c r="E15" s="11">
        <v>7536</v>
      </c>
      <c r="F15" s="47">
        <v>21496</v>
      </c>
      <c r="G15" s="12">
        <v>731</v>
      </c>
      <c r="H15" s="11">
        <v>2074</v>
      </c>
      <c r="I15" s="11">
        <v>926</v>
      </c>
      <c r="J15" s="47">
        <v>2563</v>
      </c>
      <c r="K15" s="12">
        <v>7969</v>
      </c>
      <c r="L15" s="11">
        <v>22205</v>
      </c>
      <c r="M15" s="11">
        <v>8463</v>
      </c>
      <c r="N15" s="47">
        <v>24058</v>
      </c>
      <c r="P15" s="44"/>
      <c r="Q15" s="44"/>
      <c r="R15" s="44"/>
    </row>
    <row r="16" spans="2:18" ht="17" thickBot="1" x14ac:dyDescent="0.45">
      <c r="B16" s="45" t="s">
        <v>13</v>
      </c>
      <c r="C16" s="9">
        <v>531</v>
      </c>
      <c r="D16" s="9">
        <v>1519</v>
      </c>
      <c r="E16" s="9">
        <v>629</v>
      </c>
      <c r="F16" s="46">
        <v>1836</v>
      </c>
      <c r="G16" s="10">
        <v>2284</v>
      </c>
      <c r="H16" s="9">
        <v>6447</v>
      </c>
      <c r="I16" s="9">
        <v>3596</v>
      </c>
      <c r="J16" s="46">
        <v>10224</v>
      </c>
      <c r="K16" s="10">
        <v>2815</v>
      </c>
      <c r="L16" s="9">
        <v>7966</v>
      </c>
      <c r="M16" s="9">
        <v>4225</v>
      </c>
      <c r="N16" s="46">
        <v>12060</v>
      </c>
      <c r="P16" s="44"/>
      <c r="Q16" s="44"/>
      <c r="R16" s="44"/>
    </row>
    <row r="17" spans="2:18" ht="17" thickBot="1" x14ac:dyDescent="0.45">
      <c r="B17" s="45" t="s">
        <v>5</v>
      </c>
      <c r="C17" s="7">
        <v>2123</v>
      </c>
      <c r="D17" s="7">
        <v>5719</v>
      </c>
      <c r="E17" s="7">
        <v>2156</v>
      </c>
      <c r="F17" s="43">
        <v>6071</v>
      </c>
      <c r="G17" s="8">
        <v>149</v>
      </c>
      <c r="H17" s="7">
        <v>401</v>
      </c>
      <c r="I17" s="7">
        <v>157</v>
      </c>
      <c r="J17" s="43">
        <v>431</v>
      </c>
      <c r="K17" s="8">
        <v>2272</v>
      </c>
      <c r="L17" s="7">
        <v>6120</v>
      </c>
      <c r="M17" s="7">
        <v>2313</v>
      </c>
      <c r="N17" s="43">
        <v>6502</v>
      </c>
      <c r="P17" s="44"/>
      <c r="Q17" s="44"/>
      <c r="R17" s="44"/>
    </row>
    <row r="18" spans="2:18" ht="22" customHeight="1" thickBot="1" x14ac:dyDescent="0.45">
      <c r="B18" s="45" t="s">
        <v>7</v>
      </c>
      <c r="C18" s="9">
        <v>230</v>
      </c>
      <c r="D18" s="9">
        <v>689</v>
      </c>
      <c r="E18" s="9">
        <v>235</v>
      </c>
      <c r="F18" s="46">
        <v>656</v>
      </c>
      <c r="G18" s="10">
        <v>88</v>
      </c>
      <c r="H18" s="9">
        <v>264</v>
      </c>
      <c r="I18" s="9">
        <v>74</v>
      </c>
      <c r="J18" s="46">
        <v>295</v>
      </c>
      <c r="K18" s="10">
        <v>318</v>
      </c>
      <c r="L18" s="9">
        <v>953</v>
      </c>
      <c r="M18" s="9">
        <v>309</v>
      </c>
      <c r="N18" s="46">
        <v>951</v>
      </c>
      <c r="P18" s="44"/>
      <c r="Q18" s="44"/>
      <c r="R18" s="44"/>
    </row>
    <row r="19" spans="2:18" ht="21.65" customHeight="1" thickBot="1" x14ac:dyDescent="0.5">
      <c r="B19" s="48" t="s">
        <v>0</v>
      </c>
      <c r="C19" s="49">
        <f>+C18+C17+C16+C15</f>
        <v>10122</v>
      </c>
      <c r="D19" s="49">
        <f>+D18+D17+D16+D15</f>
        <v>28058</v>
      </c>
      <c r="E19" s="49">
        <f t="shared" ref="E19:N19" si="0">+E18+E17+E16+E15</f>
        <v>10556</v>
      </c>
      <c r="F19" s="49">
        <f t="shared" si="0"/>
        <v>30059</v>
      </c>
      <c r="G19" s="49">
        <f t="shared" si="0"/>
        <v>3252</v>
      </c>
      <c r="H19" s="49">
        <f t="shared" si="0"/>
        <v>9186</v>
      </c>
      <c r="I19" s="49">
        <f t="shared" si="0"/>
        <v>4753</v>
      </c>
      <c r="J19" s="49">
        <f t="shared" si="0"/>
        <v>13513</v>
      </c>
      <c r="K19" s="49">
        <f t="shared" si="0"/>
        <v>13374</v>
      </c>
      <c r="L19" s="49">
        <f t="shared" si="0"/>
        <v>37244</v>
      </c>
      <c r="M19" s="49">
        <f t="shared" si="0"/>
        <v>15310</v>
      </c>
      <c r="N19" s="49">
        <f t="shared" si="0"/>
        <v>43571</v>
      </c>
      <c r="P19" s="44"/>
      <c r="Q19" s="44"/>
      <c r="R19" s="44"/>
    </row>
    <row r="20" spans="2:18" x14ac:dyDescent="0.35">
      <c r="N20" s="50" t="s">
        <v>29</v>
      </c>
    </row>
    <row r="23" spans="2:18" hidden="1" x14ac:dyDescent="0.35"/>
    <row r="24" spans="2:18" hidden="1" x14ac:dyDescent="0.35"/>
    <row r="25" spans="2:18" hidden="1" x14ac:dyDescent="0.35"/>
    <row r="27" spans="2:18" x14ac:dyDescent="0.35">
      <c r="J27" s="51"/>
    </row>
  </sheetData>
  <mergeCells count="8">
    <mergeCell ref="B11:B12"/>
    <mergeCell ref="C11:D11"/>
    <mergeCell ref="C3:N3"/>
    <mergeCell ref="E11:F11"/>
    <mergeCell ref="G11:H11"/>
    <mergeCell ref="I11:J11"/>
    <mergeCell ref="K11:L11"/>
    <mergeCell ref="M11:N11"/>
  </mergeCells>
  <pageMargins left="0.70866141732283472" right="0.70866141732283472" top="0.74803149606299213" bottom="0.74803149606299213" header="0.31496062992125984" footer="0.31496062992125984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77AB5-89CB-4D4A-8522-C9D893C33188}">
  <dimension ref="B1:E18"/>
  <sheetViews>
    <sheetView showGridLines="0" topLeftCell="A7" zoomScaleNormal="100" workbookViewId="0">
      <selection activeCell="F11" sqref="F11"/>
    </sheetView>
  </sheetViews>
  <sheetFormatPr baseColWidth="10" defaultRowHeight="14.5" x14ac:dyDescent="0.35"/>
  <cols>
    <col min="2" max="2" width="49.1796875" customWidth="1"/>
    <col min="3" max="3" width="17.90625" customWidth="1"/>
    <col min="4" max="4" width="19.453125" customWidth="1"/>
    <col min="5" max="5" width="19.36328125" customWidth="1"/>
  </cols>
  <sheetData>
    <row r="1" spans="2:5" ht="15" thickBot="1" x14ac:dyDescent="0.4"/>
    <row r="2" spans="2:5" ht="26.5" thickBot="1" x14ac:dyDescent="0.65">
      <c r="B2" s="53" t="s">
        <v>28</v>
      </c>
      <c r="C2" s="55"/>
      <c r="D2" s="55"/>
      <c r="E2" s="56"/>
    </row>
    <row r="4" spans="2:5" ht="37" x14ac:dyDescent="0.45">
      <c r="B4" s="20" t="s">
        <v>16</v>
      </c>
      <c r="C4" s="20" t="s">
        <v>17</v>
      </c>
      <c r="D4" s="21" t="s">
        <v>31</v>
      </c>
      <c r="E4" s="21" t="s">
        <v>32</v>
      </c>
    </row>
    <row r="5" spans="2:5" ht="15" thickBot="1" x14ac:dyDescent="0.4">
      <c r="B5" s="22"/>
      <c r="C5" s="22"/>
      <c r="D5" s="22"/>
      <c r="E5" s="22"/>
    </row>
    <row r="6" spans="2:5" ht="24" thickTop="1" thickBot="1" x14ac:dyDescent="0.4">
      <c r="B6" s="23" t="s">
        <v>18</v>
      </c>
      <c r="C6" s="24">
        <v>0.16070000000000001</v>
      </c>
      <c r="D6" s="25">
        <v>3073</v>
      </c>
      <c r="E6" s="25">
        <v>3567</v>
      </c>
    </row>
    <row r="7" spans="2:5" ht="24" thickTop="1" thickBot="1" x14ac:dyDescent="0.4">
      <c r="B7" s="23" t="s">
        <v>19</v>
      </c>
      <c r="C7" s="24">
        <v>0.11210000000000001</v>
      </c>
      <c r="D7" s="25">
        <v>8533</v>
      </c>
      <c r="E7" s="25">
        <v>9490</v>
      </c>
    </row>
    <row r="8" spans="2:5" ht="24" thickTop="1" thickBot="1" x14ac:dyDescent="0.4">
      <c r="B8" s="23" t="s">
        <v>20</v>
      </c>
      <c r="C8" s="24">
        <v>4.3200000000000002E-2</v>
      </c>
      <c r="D8" s="25">
        <v>9540</v>
      </c>
      <c r="E8" s="25">
        <v>9951</v>
      </c>
    </row>
    <row r="9" spans="2:5" ht="24" thickTop="1" thickBot="1" x14ac:dyDescent="0.4">
      <c r="B9" s="23" t="s">
        <v>21</v>
      </c>
      <c r="C9" s="24">
        <v>3.4799999999999998E-2</v>
      </c>
      <c r="D9" s="25">
        <v>2672</v>
      </c>
      <c r="E9" s="25">
        <v>2765</v>
      </c>
    </row>
    <row r="10" spans="2:5" ht="24" thickTop="1" thickBot="1" x14ac:dyDescent="0.4">
      <c r="B10" s="23" t="s">
        <v>22</v>
      </c>
      <c r="C10" s="24">
        <v>1.06E-2</v>
      </c>
      <c r="D10" s="25">
        <v>4240</v>
      </c>
      <c r="E10" s="25">
        <v>4285</v>
      </c>
    </row>
    <row r="11" spans="2:5" ht="24" thickTop="1" thickBot="1" x14ac:dyDescent="0.4">
      <c r="B11" s="26" t="s">
        <v>0</v>
      </c>
      <c r="C11" s="27"/>
      <c r="D11" s="28">
        <v>28058</v>
      </c>
      <c r="E11" s="28">
        <v>30058</v>
      </c>
    </row>
    <row r="12" spans="2:5" ht="24" thickTop="1" thickBot="1" x14ac:dyDescent="0.4">
      <c r="B12" s="52" t="s">
        <v>23</v>
      </c>
      <c r="C12" s="29">
        <v>0.93079999999999996</v>
      </c>
      <c r="D12" s="30">
        <v>848</v>
      </c>
      <c r="E12" s="75">
        <v>1638</v>
      </c>
    </row>
    <row r="13" spans="2:5" ht="24" thickTop="1" thickBot="1" x14ac:dyDescent="0.4">
      <c r="B13" s="52" t="s">
        <v>24</v>
      </c>
      <c r="C13" s="31">
        <v>0.68859999999999999</v>
      </c>
      <c r="D13" s="30">
        <v>2389</v>
      </c>
      <c r="E13" s="76">
        <v>4035</v>
      </c>
    </row>
    <row r="14" spans="2:5" ht="24" thickTop="1" thickBot="1" x14ac:dyDescent="0.4">
      <c r="B14" s="52" t="s">
        <v>25</v>
      </c>
      <c r="C14" s="31">
        <v>0.49070000000000003</v>
      </c>
      <c r="D14" s="30">
        <v>2436</v>
      </c>
      <c r="E14" s="76">
        <v>3631</v>
      </c>
    </row>
    <row r="15" spans="2:5" ht="24" thickTop="1" thickBot="1" x14ac:dyDescent="0.4">
      <c r="B15" s="52" t="s">
        <v>26</v>
      </c>
      <c r="C15" s="31">
        <v>0.37840000000000001</v>
      </c>
      <c r="D15" s="30">
        <v>1342</v>
      </c>
      <c r="E15" s="76">
        <v>1849</v>
      </c>
    </row>
    <row r="16" spans="2:5" ht="24" thickTop="1" thickBot="1" x14ac:dyDescent="0.4">
      <c r="B16" s="52" t="s">
        <v>18</v>
      </c>
      <c r="C16" s="31">
        <v>8.6999999999999994E-2</v>
      </c>
      <c r="D16" s="30">
        <v>2171</v>
      </c>
      <c r="E16" s="76">
        <v>2360</v>
      </c>
    </row>
    <row r="17" spans="2:5" ht="24" thickTop="1" thickBot="1" x14ac:dyDescent="0.4">
      <c r="B17" s="32" t="s">
        <v>0</v>
      </c>
      <c r="C17" s="33"/>
      <c r="D17" s="34">
        <v>9186</v>
      </c>
      <c r="E17" s="35">
        <v>13513</v>
      </c>
    </row>
    <row r="18" spans="2:5" ht="15" thickTop="1" x14ac:dyDescent="0.35">
      <c r="E18" s="50" t="s">
        <v>29</v>
      </c>
    </row>
  </sheetData>
  <mergeCells count="1">
    <mergeCell ref="B2:E2"/>
  </mergeCells>
  <pageMargins left="0.7" right="0.7" top="0.75" bottom="0.75" header="0.3" footer="0.3"/>
  <pageSetup paperSize="9" scale="64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1D4E-80BE-4AF2-BC79-043338335F5A}">
  <sheetPr>
    <pageSetUpPr fitToPage="1"/>
  </sheetPr>
  <dimension ref="B2:E26"/>
  <sheetViews>
    <sheetView showGridLines="0" tabSelected="1" zoomScale="80" zoomScaleNormal="80" workbookViewId="0">
      <selection activeCell="I11" sqref="I11"/>
    </sheetView>
  </sheetViews>
  <sheetFormatPr baseColWidth="10" defaultColWidth="11.453125" defaultRowHeight="14.5" x14ac:dyDescent="0.35"/>
  <cols>
    <col min="1" max="1" width="4.7265625" style="1" customWidth="1"/>
    <col min="2" max="2" width="35.1796875" style="1" customWidth="1"/>
    <col min="3" max="3" width="30.453125" style="1" customWidth="1"/>
    <col min="4" max="4" width="31" style="1" customWidth="1"/>
    <col min="5" max="5" width="30.453125" style="1" customWidth="1"/>
    <col min="6" max="6" width="4.36328125" style="1" customWidth="1"/>
    <col min="7" max="16384" width="11.453125" style="1"/>
  </cols>
  <sheetData>
    <row r="2" spans="2:5" ht="15" thickBot="1" x14ac:dyDescent="0.4"/>
    <row r="3" spans="2:5" ht="26.5" thickBot="1" x14ac:dyDescent="0.65">
      <c r="C3" s="72" t="s">
        <v>15</v>
      </c>
      <c r="D3" s="73"/>
      <c r="E3" s="74"/>
    </row>
    <row r="5" spans="2:5" x14ac:dyDescent="0.35">
      <c r="B5" s="70"/>
    </row>
    <row r="6" spans="2:5" ht="15" thickBot="1" x14ac:dyDescent="0.4">
      <c r="B6" s="71"/>
    </row>
    <row r="7" spans="2:5" ht="63.65" customHeight="1" thickBot="1" x14ac:dyDescent="0.4">
      <c r="B7" s="15" t="s">
        <v>1</v>
      </c>
      <c r="C7" s="77" t="s">
        <v>33</v>
      </c>
      <c r="D7" s="78" t="s">
        <v>33</v>
      </c>
      <c r="E7" s="79" t="s">
        <v>33</v>
      </c>
    </row>
    <row r="8" spans="2:5" ht="21.5" thickTop="1" thickBot="1" x14ac:dyDescent="0.6">
      <c r="B8" s="16" t="s">
        <v>3</v>
      </c>
      <c r="C8" s="80">
        <v>0.5891775475183133</v>
      </c>
      <c r="D8" s="80">
        <v>0.71376606804423326</v>
      </c>
      <c r="E8" s="81">
        <v>0.607534900490454</v>
      </c>
    </row>
    <row r="9" spans="2:5" ht="21" thickBot="1" x14ac:dyDescent="0.6">
      <c r="B9" s="17" t="s">
        <v>4</v>
      </c>
      <c r="C9" s="82">
        <v>0.74517255418866457</v>
      </c>
      <c r="D9" s="82">
        <v>1.0593118753590727</v>
      </c>
      <c r="E9" s="83">
        <v>0.90063669797315948</v>
      </c>
    </row>
    <row r="10" spans="2:5" ht="25" customHeight="1" thickBot="1" x14ac:dyDescent="0.6">
      <c r="B10" s="17" t="s">
        <v>13</v>
      </c>
      <c r="C10" s="84">
        <v>1.2131894163043777</v>
      </c>
      <c r="D10" s="84">
        <v>1.6785179280964007</v>
      </c>
      <c r="E10" s="85">
        <v>1.6243191813649427</v>
      </c>
    </row>
    <row r="11" spans="2:5" ht="29.5" customHeight="1" thickBot="1" x14ac:dyDescent="0.55000000000000004">
      <c r="B11" s="18" t="s">
        <v>14</v>
      </c>
      <c r="C11" s="13"/>
      <c r="D11" s="13"/>
      <c r="E11" s="86"/>
    </row>
    <row r="12" spans="2:5" ht="21.5" thickTop="1" thickBot="1" x14ac:dyDescent="0.6">
      <c r="B12" s="19" t="s">
        <v>8</v>
      </c>
      <c r="C12" s="84">
        <v>0</v>
      </c>
      <c r="D12" s="84">
        <v>1.3644205249868757</v>
      </c>
      <c r="E12" s="84">
        <v>1.3644205249868757</v>
      </c>
    </row>
    <row r="13" spans="2:5" ht="21" thickBot="1" x14ac:dyDescent="0.6">
      <c r="B13" s="19" t="s">
        <v>9</v>
      </c>
      <c r="C13" s="82">
        <v>7.0895447421072504</v>
      </c>
      <c r="D13" s="82">
        <v>0.30237777848549507</v>
      </c>
      <c r="E13" s="82">
        <v>3.5304671788904587</v>
      </c>
    </row>
    <row r="14" spans="2:5" ht="21" thickBot="1" x14ac:dyDescent="0.6">
      <c r="B14" s="19" t="s">
        <v>10</v>
      </c>
      <c r="C14" s="84">
        <v>6.2801895629137031E-2</v>
      </c>
      <c r="D14" s="84">
        <v>-0.52677400923645368</v>
      </c>
      <c r="E14" s="84">
        <v>4.1125997784661104E-2</v>
      </c>
    </row>
    <row r="15" spans="2:5" ht="21" thickBot="1" x14ac:dyDescent="0.6">
      <c r="B15" s="19" t="s">
        <v>11</v>
      </c>
      <c r="C15" s="82">
        <v>0.56524494911407497</v>
      </c>
      <c r="D15" s="82">
        <v>8.2031942248029264</v>
      </c>
      <c r="E15" s="82">
        <v>0.60560391500046595</v>
      </c>
    </row>
    <row r="16" spans="2:5" ht="21" thickBot="1" x14ac:dyDescent="0.6">
      <c r="B16" s="19" t="s">
        <v>12</v>
      </c>
      <c r="C16" s="84">
        <v>0.30382670639831671</v>
      </c>
      <c r="D16" s="84">
        <v>1.7831074035453598</v>
      </c>
      <c r="E16" s="84">
        <v>0.30464360593641726</v>
      </c>
    </row>
    <row r="17" spans="2:5" ht="17" thickBot="1" x14ac:dyDescent="0.4">
      <c r="B17" s="14"/>
      <c r="C17" s="13"/>
      <c r="D17" s="13"/>
      <c r="E17" s="13"/>
    </row>
    <row r="22" spans="2:5" x14ac:dyDescent="0.35">
      <c r="E22" s="2"/>
    </row>
    <row r="23" spans="2:5" x14ac:dyDescent="0.35">
      <c r="E23" s="2"/>
    </row>
    <row r="24" spans="2:5" x14ac:dyDescent="0.35">
      <c r="E24" s="2"/>
    </row>
    <row r="25" spans="2:5" x14ac:dyDescent="0.35">
      <c r="E25" s="2"/>
    </row>
    <row r="26" spans="2:5" x14ac:dyDescent="0.35">
      <c r="E26" s="2"/>
    </row>
  </sheetData>
  <mergeCells count="2">
    <mergeCell ref="B5:B6"/>
    <mergeCell ref="C3:E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TREN-KM CIRCULADOS</vt:lpstr>
      <vt:lpstr>EJES FERROVIARIOS</vt:lpstr>
      <vt:lpstr>VIAJEROS SUBIDOS Y BAJADOS</vt:lpstr>
      <vt:lpstr>'EJES FERROVIARIOS'!Área_de_impresión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Victorino Cuadrado Sanguino</dc:creator>
  <cp:lastModifiedBy>Yolanda Sanchez Martinez</cp:lastModifiedBy>
  <dcterms:created xsi:type="dcterms:W3CDTF">2020-10-27T09:12:49Z</dcterms:created>
  <dcterms:modified xsi:type="dcterms:W3CDTF">2022-04-29T11:43:50Z</dcterms:modified>
</cp:coreProperties>
</file>